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58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<sst xmlns="http://schemas.openxmlformats.org/spreadsheetml/2006/main" count="751" uniqueCount="241">
  <si>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</si>
  <si>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</si>
  <si>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</si>
  <si>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</si>
  <si>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</si>
  <si>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</si>
  <si>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</si>
  <si>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</si>
  <si>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</si>
  <si>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</si>
  <si>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</si>
  <si>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</si>
  <si>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</si>
  <si>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</si>
  <si>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</si>
  <si>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</si>
  <si>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</si>
  <si>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</si>
  <si>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</si>
  <si>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</si>
  <si>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</si>
  <si>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</si>
  <si>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</si>
  <si>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</si>
  <si>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</si>
  <si>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</si>
  <si>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</si>
  <si>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</si>
  <si>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</si>
  <si>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</si>
  <si>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</si>
  <si>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</si>
  <si>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</si>
  <si>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</si>
  <si>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</si>
  <si>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</si>
  <si>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</si>
  <si>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</si>
  <si>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</si>
  <si>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</si>
  <si>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</si>
  <si>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</si>
  <si>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</si>
  <si>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</si>
  <si>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</si>
  <si>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</si>
  <si>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</si>
  <si>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</si>
  <si>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</si>
  <si>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</si>
  <si>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</si>
  <si>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</si>
  <si>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</si>
  <si>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</si>
  <si>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</si>
  <si>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</si>
  <si>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</si>
  <si>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</si>
  <si>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</si>
  <si>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</si>
  <si>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</si>
  <si>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</si>
  <si>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</si>
  <si>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</si>
  <si>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</si>
  <si>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</si>
  <si>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</si>
  <si>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</si>
  <si>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</si>
  <si>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</si>
  <si>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</si>
  <si>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</si>
  <si>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</si>
  <si>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</si>
  <si>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</si>
  <si>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</si>
  <si>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</si>
  <si>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</si>
  <si>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</si>
  <si>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</si>
  <si>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</si>
  <si>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</si>
  <si>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</si>
  <si>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</si>
  <si>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</si>
  <si>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</si>
  <si>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</si>
  <si>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</si>
  <si>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</si>
  <si>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</si>
  <si>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</si>
  <si>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</si>
  <si>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</si>
  <si>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</si>
  <si>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</si>
  <si>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</si>
  <si>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</si>
  <si>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</si>
  <si>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</si>
  <si>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</si>
  <si>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</si>
  <si>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</si>
  <si>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</si>
  <si>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</si>
  <si>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</si>
  <si>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</si>
  <si>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</si>
  <si>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</si>
  <si>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</si>
  <si>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</si>
  <si>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</si>
  <si>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</si>
  <si>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</si>
  <si>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</si>
  <si>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</si>
  <si>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</si>
  <si>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</si>
  <si>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</si>
  <si>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</si>
  <si>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</si>
  <si>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</si>
  <si>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</si>
  <si>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</si>
  <si>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</si>
  <si>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</si>
  <si>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</si>
  <si>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</si>
  <si>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</si>
  <si>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</si>
  <si>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</si>
  <si>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</si>
  <si>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</si>
  <si>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</si>
  <si>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</si>
  <si>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</si>
  <si>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</si>
  <si>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</si>
  <si>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</si>
  <si>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</si>
  <si>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</si>
  <si>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</si>
  <si>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</si>
  <si>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</si>
  <si>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</si>
  <si>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</si>
  <si>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</si>
  <si>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</si>
  <si>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</si>
  <si>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</si>
  <si>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</si>
  <si>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</si>
  <si>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</si>
  <si>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</si>
  <si>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</si>
  <si>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</si>
  <si>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</si>
  <si>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</si>
  <si>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</si>
  <si>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</si>
  <si>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</si>
  <si>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</si>
  <si>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</si>
  <si>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</si>
  <si>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</si>
  <si>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</si>
  <si>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</si>
  <si>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</si>
  <si>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</si>
  <si>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</si>
  <si>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</si>
  <si>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</si>
  <si>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</si>
  <si>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</si>
  <si>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</si>
  <si>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</si>
  <si>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</si>
  <si>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</si>
  <si>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</si>
  <si>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</si>
  <si>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</si>
  <si>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</si>
  <si>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</si>
  <si>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</si>
  <si>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</si>
  <si>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</si>
  <si>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</si>
  <si>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</si>
  <si>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</si>
  <si>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</si>
  <si>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</si>
  <si>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</si>
  <si>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</si>
  <si>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</si>
  <si>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</si>
  <si>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</si>
  <si>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</si>
  <si>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</si>
  <si>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</si>
  <si>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</si>
  <si>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</si>
  <si>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</si>
  <si>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</si>
  <si>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</si>
  <si>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</si>
  <si>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</si>
  <si>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</si>
  <si>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</si>
  <si>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</si>
  <si>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</si>
  <si>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</si>
  <si>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</si>
  <si>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</si>
  <si>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</si>
  <si>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</si>
  <si>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</si>
  <si>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</si>
  <si>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</si>
  <si>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</si>
  <si>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</si>
  <si>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</si>
  <si>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</si>
  <si>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</si>
  <si>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</si>
  <si>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</si>
  <si>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</si>
  <si>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</si>
  <si>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</si>
  <si>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</si>
  <si>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</si>
  <si>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</si>
  <si>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</si>
  <si>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</si>
  <si>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</si>
  <si>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</si>
  <si>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TRANSFORMACIÓN DE 230/138 KV, 230/138 KV, 3F</t>
  </si>
  <si>
    <t>5C2</t>
  </si>
  <si>
    <t xml:space="preserve">   MONTAJE BANCO DE TRANSFORMACIÓN: TRANSFORMADOR 230/115 3F 90/120/150</t>
  </si>
  <si>
    <t>MT-TREN3F 5C2</t>
  </si>
  <si>
    <t>TRANSFORMADOR 230/115 3F 90/120/150</t>
  </si>
  <si>
    <t xml:space="preserve">DOS MILLONES DOSCIENTOS CUARENTA Y NUEVE MIL TRESCIENTOS SESENTA Y NUEVE DOLARES 98  </t>
  </si>
  <si>
    <t>MONTAJE BANCO DE TRANSFORMACIÓN: TRANSFORMADOR 230/115 3F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</si>
</sst>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5C2</v>
      </c>
      <c r="B6" s="332"/>
      <c r="C6" s="333"/>
      <c r="D6" s="9" t="str">
        <f>+PRESUTO!D12</f>
        <v xml:space="preserve">   MONTAJE BANCO DE TRANSFORMACIÓN: TRANSFORMADOR 230/115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TRANSFORMACIÓN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5C2</v>
      </c>
      <c r="D12" s="33" t="str">
        <f>+D13</f>
        <v xml:space="preserve">   MONTAJE BANCO DE TRANSFORMACIÓN: TRANSFORMADOR 230/115 3F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2249369.98</v>
      </c>
      <c r="H13" s="21">
        <v>2249369.98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2249369.98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2249369.98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A20" zoomScale="80" zoomScaleNormal="80" workbookViewId="0">
      <selection activeCell="G40" sqref="G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5C2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5C2</v>
      </c>
      <c r="B6" s="9" t="str">
        <f>+PRESUTO!D12</f>
        <v xml:space="preserve">   MONTAJE BANCO DE TRANSFORMACIÓN: TRANSFORMADOR 230/115 3F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0.29699999999999999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0.29699999999999999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0.20369999999999999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0.20369999999999999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3.8800000000000001E-2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3.8800000000000001E-2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0.53939999999999999</v>
      </c>
      <c r="I16" s="80"/>
      <c r="J16" s="80"/>
      <c r="K16" s="39"/>
      <c r="L16" s="39"/>
      <c r="M16" s="88">
        <f>SUM(M13:M15)</f>
        <v>0.53949999999999987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1789420</v>
      </c>
      <c r="G18" s="85">
        <v>1789420</v>
      </c>
      <c r="H18" s="80">
        <v>98.056299999999993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98.056299999999993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1789420</v>
      </c>
      <c r="H19" s="39">
        <v>98.056299999999993</v>
      </c>
      <c r="I19" s="80"/>
      <c r="J19" s="80"/>
      <c r="K19" s="39"/>
      <c r="L19" s="39"/>
      <c r="M19" s="88">
        <f>SUM(M18)</f>
        <v>98.056299999999993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3.1800000000000002E-2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3.1800000000000002E-2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4.24E-2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4.24E-2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1.6999999999999999E-3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1.6999999999999999E-3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0.3196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0.3196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1.2E-2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1.2E-2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2.93E-2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2.93E-2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2.7900000000000001E-2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2.7900000000000001E-2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0.42609999999999998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0.42609999999999998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0.3135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0.3135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1.2041999999999999</v>
      </c>
      <c r="I30" s="80"/>
      <c r="J30" s="80"/>
      <c r="K30" s="39"/>
      <c r="L30" s="39"/>
      <c r="M30" s="88">
        <f>SUM(M20:M29)</f>
        <v>1.2042999999999999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2.1600000000000001E-2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2.1600000000000001E-2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8.8599999999999998E-2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8.8599999999999998E-2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9.7999999999999997E-3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9.7999999999999997E-3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7.6799999999999993E-2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7.6799999999999993E-2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2.8999999999999998E-3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2.8999999999999998E-3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0.2001</v>
      </c>
      <c r="I39" s="80"/>
      <c r="J39" s="80"/>
      <c r="K39" s="39"/>
      <c r="L39" s="39"/>
      <c r="M39" s="88">
        <f>SUM(M32:M38)</f>
        <v>0.20009999999999997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1824890.64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1789420</v>
      </c>
      <c r="F22" s="287">
        <v>1789420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1789420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1824892.65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237236.04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2062128.69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20621.29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2082749.98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166620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2249369.98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orientation="portrait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22" zoomScale="80" zoomScaleNormal="8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5C2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5C2</v>
      </c>
      <c r="B6" s="332"/>
      <c r="C6" s="333"/>
      <c r="D6" s="9" t="str">
        <f>+PRESUTO!D6</f>
        <v xml:space="preserve">   MONTAJE BANCO DE TRANSFORMACIÓN: TRANSFORMADOR 230/115 3F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MT-TREN3F 5C2</v>
      </c>
      <c r="C18" s="109" t="str">
        <f>+AJUSTE!B18</f>
        <v>EQUIP EL</v>
      </c>
      <c r="D18" s="109" t="str">
        <f>+AJUSTE!C18</f>
        <v>TRANSFORMADOR 230/115 3F 90/120/150</v>
      </c>
      <c r="E18" s="318" t="str">
        <f>+AJUSTE!D18</f>
        <v>PZA</v>
      </c>
      <c r="F18" s="319">
        <f>+ROUND(I18/(1+G18/100),2)</f>
        <v>1737300.97</v>
      </c>
      <c r="G18" s="325">
        <v>3</v>
      </c>
      <c r="H18" s="324">
        <v>0</v>
      </c>
      <c r="I18" s="320">
        <f>+AJUSTE!F18</f>
        <v>1789420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5C2</v>
      </c>
      <c r="B6" s="332"/>
      <c r="C6" s="333"/>
      <c r="D6" s="9" t="str">
        <f>+PRESUTO!D6</f>
        <v xml:space="preserve">   MONTAJE BANCO DE TRANSFORMACIÓN: TRANSFORMADOR 230/115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2018-09-26T14:53:49Z</cp:lastPrinted>
  <dcterms:created xsi:type="dcterms:W3CDTF">2018-08-18T17:51:07Z</dcterms:created>
  <dcterms:modified xsi:type="dcterms:W3CDTF">2018-09-26T17:54:10Z</dcterms:modified>
</cp:coreProperties>
</file>